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1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vinb.INTERNAL\Sport BOP\Young People - Documents\Active Young People\Tu Manawa Active Aotearoa\website resources\"/>
    </mc:Choice>
  </mc:AlternateContent>
  <xr:revisionPtr revIDLastSave="30" documentId="11_AFB4887D93E03DAB2B2661EC4BAD97B6BAAEE4A5" xr6:coauthVersionLast="45" xr6:coauthVersionMax="45" xr10:uidLastSave="{843B61AD-C53C-48F7-BA6F-E68BDBE2332B}"/>
  <bookViews>
    <workbookView xWindow="0" yWindow="0" windowWidth="12300" windowHeight="7030" xr2:uid="{00000000-000D-0000-FFFF-FFFF00000000}"/>
  </bookViews>
  <sheets>
    <sheet name="Sheet1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B26" i="1"/>
  <c r="B37" i="1"/>
  <c r="B43" i="1"/>
  <c r="B10" i="1"/>
  <c r="B21" i="1"/>
  <c r="B32" i="1"/>
  <c r="B46" i="1"/>
  <c r="B48" i="1"/>
</calcChain>
</file>

<file path=xl/sharedStrings.xml><?xml version="1.0" encoding="utf-8"?>
<sst xmlns="http://schemas.openxmlformats.org/spreadsheetml/2006/main" count="67" uniqueCount="54">
  <si>
    <t>Tū Manawa Active Aotearoa Project Budget Example</t>
  </si>
  <si>
    <t>Applicant name</t>
  </si>
  <si>
    <t>(GST Excl)</t>
  </si>
  <si>
    <t>Budget</t>
  </si>
  <si>
    <t>breakdown / Comments</t>
  </si>
  <si>
    <t>Revenue</t>
  </si>
  <si>
    <t>Tū Manawa funding</t>
  </si>
  <si>
    <t>Sponsorship</t>
  </si>
  <si>
    <t>Other Funding / Grants</t>
  </si>
  <si>
    <r>
      <rPr>
        <i/>
        <sz val="11"/>
        <color rgb="FFFF0000"/>
        <rFont val="Arial Narrow"/>
        <family val="2"/>
      </rPr>
      <t>Programme / Activity 2</t>
    </r>
    <r>
      <rPr>
        <sz val="11"/>
        <rFont val="Arial Narrow"/>
        <family val="2"/>
      </rPr>
      <t xml:space="preserve"> Participant fees</t>
    </r>
  </si>
  <si>
    <t>$20 x 200 participants</t>
  </si>
  <si>
    <t>Total Revenue</t>
  </si>
  <si>
    <t>add GST to invoice amount</t>
  </si>
  <si>
    <t>Expenses</t>
  </si>
  <si>
    <t>(GST Exc amounts only!)</t>
  </si>
  <si>
    <t>Comments / breakdown</t>
  </si>
  <si>
    <t>Programme / Activity one</t>
  </si>
  <si>
    <t>Organiser / Coordinator</t>
  </si>
  <si>
    <t>50 hours x $26 per hour</t>
  </si>
  <si>
    <t>delivery staff</t>
  </si>
  <si>
    <t>12 hours x 3 deliverers x $22 per hour</t>
  </si>
  <si>
    <t>Equipment</t>
  </si>
  <si>
    <t xml:space="preserve">     essential equipment for activity #1</t>
  </si>
  <si>
    <t>specify unit cost x number of units</t>
  </si>
  <si>
    <t xml:space="preserve">     essential equipment for activity #2</t>
  </si>
  <si>
    <t xml:space="preserve">     essential equipment for activity #3</t>
  </si>
  <si>
    <t>Venue hire / use</t>
  </si>
  <si>
    <t>$75 x 12 hours</t>
  </si>
  <si>
    <r>
      <t xml:space="preserve">Total expenses for </t>
    </r>
    <r>
      <rPr>
        <sz val="11"/>
        <color rgb="FFFF0000"/>
        <rFont val="Arial Narrow"/>
        <family val="2"/>
      </rPr>
      <t>activity 1</t>
    </r>
  </si>
  <si>
    <t>Programme / Activity two</t>
  </si>
  <si>
    <t>160 hours x $26 per hour</t>
  </si>
  <si>
    <t>Satellite locaton coordinators</t>
  </si>
  <si>
    <t>15 satellites x $300, 1 satellite x $500</t>
  </si>
  <si>
    <t>Facility hire</t>
  </si>
  <si>
    <t xml:space="preserve">     satellite venue #1</t>
  </si>
  <si>
    <t>breakdown hourly charge</t>
  </si>
  <si>
    <t xml:space="preserve">     satellite venue #2</t>
  </si>
  <si>
    <t xml:space="preserve">     satellite venue #3</t>
  </si>
  <si>
    <t>Equipment / delivery expenses</t>
  </si>
  <si>
    <t>$1800 x 5 new satellite locations</t>
  </si>
  <si>
    <t>Transport subsidy for targeted participants who would otherwise miss out</t>
  </si>
  <si>
    <t>$100 per journey x 50 journeys (5 teams - 10 journeys each)</t>
  </si>
  <si>
    <r>
      <t xml:space="preserve">Total expenses for </t>
    </r>
    <r>
      <rPr>
        <sz val="11"/>
        <color rgb="FFFF0000"/>
        <rFont val="Arial Narrow"/>
        <family val="2"/>
      </rPr>
      <t>activity 2</t>
    </r>
  </si>
  <si>
    <t>Programme / Activity three</t>
  </si>
  <si>
    <t>80 hours x $26 per hour</t>
  </si>
  <si>
    <t>$22 per hour x 40 hours of delivery x 5 schools</t>
  </si>
  <si>
    <t>equipment</t>
  </si>
  <si>
    <t>travel reimbursement of deliverers</t>
  </si>
  <si>
    <t>$200 for each school</t>
  </si>
  <si>
    <t>printing / stationary</t>
  </si>
  <si>
    <r>
      <t xml:space="preserve">Total expenses for </t>
    </r>
    <r>
      <rPr>
        <sz val="11"/>
        <color rgb="FFFF0000"/>
        <rFont val="Arial Narrow"/>
        <family val="2"/>
      </rPr>
      <t>activity 3</t>
    </r>
  </si>
  <si>
    <t>Total Expenses (related to direct activation)</t>
  </si>
  <si>
    <t>Project Surplus/Deficit</t>
  </si>
  <si>
    <t>deficit covered by organisation or additional funding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</si>
</sst>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d/mm/yyyy;@"/>
    <numFmt numFmtId="166" formatCode="_([$$-409]* #,##0.00_);_([$$-409]* \(#,##0.00\);_([$$-409]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Arial Narrow"/>
      <family val="2"/>
    </font>
    <font>
      <i/>
      <sz val="11"/>
      <color rgb="FFFF0000"/>
      <name val="Arial Narrow"/>
      <family val="2"/>
    </font>
    <font>
      <i/>
      <sz val="11"/>
      <color theme="1"/>
      <name val="Arial Narrow"/>
      <family val="2"/>
    </font>
    <font>
      <sz val="10"/>
      <name val="Arial Narrow"/>
      <family val="2"/>
    </font>
    <font>
      <i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65">
    <xf numFmtId="0" fontId="0" fillId="0" borderId="0" xfId="0"/>
    <xf numFmtId="0" fontId="2" fillId="0" borderId="1" xfId="0" applyFont="1" applyBorder="1"/>
    <xf numFmtId="165" fontId="0" fillId="0" borderId="4" xfId="0" applyNumberFormat="1" applyBorder="1" applyAlignment="1">
      <alignment horizontal="left"/>
    </xf>
    <xf numFmtId="0" fontId="0" fillId="0" borderId="1" xfId="0" applyBorder="1"/>
    <xf numFmtId="164" fontId="2" fillId="2" borderId="1" xfId="0" applyNumberFormat="1" applyFont="1" applyFill="1" applyBorder="1" applyAlignment="1">
      <alignment horizontal="right"/>
    </xf>
    <xf numFmtId="0" fontId="3" fillId="0" borderId="1" xfId="0" applyFont="1" applyBorder="1"/>
    <xf numFmtId="164" fontId="0" fillId="2" borderId="1" xfId="0" applyNumberFormat="1" applyFill="1" applyBorder="1" applyAlignment="1">
      <alignment horizontal="right"/>
    </xf>
    <xf numFmtId="0" fontId="4" fillId="0" borderId="1" xfId="0" applyFont="1" applyBorder="1"/>
    <xf numFmtId="0" fontId="0" fillId="3" borderId="1" xfId="0" applyFill="1" applyBorder="1"/>
    <xf numFmtId="0" fontId="4" fillId="0" borderId="0" xfId="0" applyFont="1"/>
    <xf numFmtId="164" fontId="0" fillId="0" borderId="0" xfId="0" applyNumberFormat="1" applyAlignment="1">
      <alignment horizontal="right"/>
    </xf>
    <xf numFmtId="0" fontId="5" fillId="0" borderId="1" xfId="0" applyFont="1" applyBorder="1"/>
    <xf numFmtId="0" fontId="4" fillId="0" borderId="0" xfId="0" applyFont="1" applyBorder="1"/>
    <xf numFmtId="164" fontId="0" fillId="0" borderId="0" xfId="0" applyNumberFormat="1" applyFill="1" applyBorder="1" applyAlignment="1">
      <alignment horizontal="right"/>
    </xf>
    <xf numFmtId="0" fontId="3" fillId="0" borderId="8" xfId="0" applyFont="1" applyBorder="1"/>
    <xf numFmtId="164" fontId="2" fillId="2" borderId="8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/>
    <xf numFmtId="0" fontId="4" fillId="0" borderId="6" xfId="0" applyFont="1" applyBorder="1"/>
    <xf numFmtId="0" fontId="0" fillId="3" borderId="6" xfId="0" applyFill="1" applyBorder="1"/>
    <xf numFmtId="0" fontId="2" fillId="0" borderId="1" xfId="0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0" fillId="0" borderId="9" xfId="0" applyBorder="1"/>
    <xf numFmtId="0" fontId="0" fillId="0" borderId="5" xfId="0" applyBorder="1"/>
    <xf numFmtId="0" fontId="0" fillId="0" borderId="6" xfId="0" applyBorder="1"/>
    <xf numFmtId="166" fontId="0" fillId="2" borderId="1" xfId="0" applyNumberFormat="1" applyFill="1" applyBorder="1" applyAlignment="1">
      <alignment horizontal="right"/>
    </xf>
    <xf numFmtId="166" fontId="0" fillId="2" borderId="6" xfId="0" applyNumberFormat="1" applyFill="1" applyBorder="1" applyAlignment="1">
      <alignment horizontal="right"/>
    </xf>
    <xf numFmtId="0" fontId="0" fillId="0" borderId="0" xfId="0" applyFill="1"/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0" fillId="0" borderId="0" xfId="1" applyFont="1" applyFill="1" applyBorder="1" applyProtection="1">
      <protection locked="0"/>
    </xf>
    <xf numFmtId="0" fontId="10" fillId="0" borderId="0" xfId="1" applyFont="1" applyFill="1" applyBorder="1" applyAlignment="1" applyProtection="1">
      <alignment horizontal="center"/>
      <protection locked="0"/>
    </xf>
    <xf numFmtId="164" fontId="0" fillId="0" borderId="0" xfId="0" applyNumberForma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164" fontId="2" fillId="0" borderId="0" xfId="0" applyNumberFormat="1" applyFont="1" applyFill="1" applyBorder="1"/>
    <xf numFmtId="166" fontId="0" fillId="2" borderId="5" xfId="0" applyNumberFormat="1" applyFill="1" applyBorder="1" applyAlignment="1">
      <alignment horizontal="right"/>
    </xf>
    <xf numFmtId="0" fontId="12" fillId="0" borderId="6" xfId="0" applyFont="1" applyBorder="1"/>
    <xf numFmtId="0" fontId="13" fillId="0" borderId="6" xfId="0" applyFont="1" applyBorder="1"/>
    <xf numFmtId="0" fontId="4" fillId="0" borderId="1" xfId="0" applyFont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14" fillId="0" borderId="1" xfId="0" applyFont="1" applyBorder="1" applyAlignment="1">
      <alignment wrapText="1"/>
    </xf>
    <xf numFmtId="0" fontId="15" fillId="0" borderId="1" xfId="0" applyFont="1" applyBorder="1"/>
    <xf numFmtId="0" fontId="5" fillId="3" borderId="1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2" fillId="3" borderId="11" xfId="0" applyNumberFormat="1" applyFont="1" applyFill="1" applyBorder="1" applyAlignment="1"/>
    <xf numFmtId="165" fontId="2" fillId="0" borderId="2" xfId="0" applyNumberFormat="1" applyFont="1" applyBorder="1" applyAlignment="1"/>
  </cellXfs>
  <cellStyles count="2">
    <cellStyle name="Normal" xfId="0" builtinId="0"/>
    <cellStyle name="Normal 7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workbookViewId="0">
      <selection activeCell="A2" sqref="A2:C2"/>
    </sheetView>
  </sheetViews>
  <sheetFormatPr defaultRowHeight="15"/>
  <cols>
    <col min="1" max="1" width="35.28515625" customWidth="1"/>
    <col min="2" max="2" width="12" customWidth="1"/>
    <col min="3" max="3" width="57.5703125" customWidth="1"/>
    <col min="5" max="5" width="12.85546875" style="29" customWidth="1"/>
    <col min="6" max="6" width="18.85546875" style="29" customWidth="1"/>
    <col min="7" max="7" width="13.7109375" style="29" customWidth="1"/>
    <col min="8" max="8" width="12.42578125" style="29" customWidth="1"/>
    <col min="9" max="9" width="8.7109375" style="29"/>
    <col min="10" max="10" width="14" style="29" customWidth="1"/>
  </cols>
  <sheetData>
    <row r="1" spans="1:10" ht="14.45" customHeight="1">
      <c r="A1" s="59" t="s">
        <v>0</v>
      </c>
      <c r="B1" s="59"/>
      <c r="C1" s="59"/>
      <c r="E1" s="53"/>
      <c r="F1" s="53"/>
      <c r="G1" s="53"/>
      <c r="H1" s="53"/>
      <c r="I1" s="53"/>
      <c r="J1" s="54"/>
    </row>
    <row r="2" spans="1:10">
      <c r="A2" s="60" t="s">
        <v>1</v>
      </c>
      <c r="B2" s="61"/>
      <c r="C2" s="62"/>
      <c r="E2" s="30"/>
      <c r="F2" s="55"/>
      <c r="G2" s="56"/>
      <c r="H2" s="56"/>
      <c r="I2" s="56"/>
      <c r="J2" s="54"/>
    </row>
    <row r="3" spans="1:10">
      <c r="A3" s="23"/>
      <c r="B3" s="64" t="s">
        <v>2</v>
      </c>
      <c r="C3" s="2"/>
      <c r="E3" s="30"/>
      <c r="F3" s="31"/>
      <c r="G3" s="32"/>
      <c r="H3" s="57"/>
      <c r="I3" s="57"/>
      <c r="J3" s="54"/>
    </row>
    <row r="4" spans="1:10">
      <c r="A4" s="3"/>
      <c r="B4" s="22" t="s">
        <v>3</v>
      </c>
      <c r="C4" s="21" t="s">
        <v>4</v>
      </c>
      <c r="E4" s="30"/>
      <c r="F4" s="33"/>
      <c r="G4" s="34"/>
      <c r="H4" s="52"/>
      <c r="I4" s="52"/>
      <c r="J4" s="58"/>
    </row>
    <row r="5" spans="1:10" ht="16.5">
      <c r="A5" s="16" t="s">
        <v>5</v>
      </c>
      <c r="B5" s="6"/>
      <c r="C5" s="25"/>
      <c r="E5" s="30"/>
      <c r="F5" s="30"/>
      <c r="G5" s="52"/>
      <c r="H5" s="35"/>
      <c r="I5" s="35"/>
      <c r="J5" s="58"/>
    </row>
    <row r="6" spans="1:10" ht="16.5">
      <c r="A6" s="7" t="s">
        <v>6</v>
      </c>
      <c r="B6" s="6">
        <v>60000</v>
      </c>
      <c r="C6" s="24"/>
      <c r="E6" s="36"/>
      <c r="F6" s="37"/>
      <c r="G6" s="38"/>
      <c r="H6" s="39"/>
      <c r="I6" s="39"/>
      <c r="J6" s="39"/>
    </row>
    <row r="7" spans="1:10" ht="16.5">
      <c r="A7" s="7" t="s">
        <v>7</v>
      </c>
      <c r="B7" s="27">
        <v>0</v>
      </c>
      <c r="C7" s="26"/>
      <c r="E7" s="36"/>
      <c r="F7" s="37"/>
      <c r="G7" s="38"/>
      <c r="H7" s="39"/>
      <c r="I7" s="39"/>
      <c r="J7" s="39"/>
    </row>
    <row r="8" spans="1:10" ht="16.5">
      <c r="A8" s="7" t="s">
        <v>8</v>
      </c>
      <c r="B8" s="27">
        <v>6118</v>
      </c>
      <c r="C8" s="3"/>
      <c r="E8" s="36"/>
      <c r="F8" s="37"/>
      <c r="G8" s="38"/>
      <c r="H8" s="39"/>
      <c r="I8" s="39"/>
      <c r="J8" s="39"/>
    </row>
    <row r="9" spans="1:10" ht="16.5">
      <c r="A9" s="7" t="s">
        <v>9</v>
      </c>
      <c r="B9" s="44">
        <v>4000</v>
      </c>
      <c r="C9" s="3" t="s">
        <v>10</v>
      </c>
      <c r="E9" s="36"/>
      <c r="F9" s="37"/>
      <c r="G9" s="38"/>
      <c r="H9" s="39"/>
      <c r="I9" s="39"/>
      <c r="J9" s="39"/>
    </row>
    <row r="10" spans="1:10" ht="16.5">
      <c r="A10" s="14" t="s">
        <v>11</v>
      </c>
      <c r="B10" s="15">
        <f>SUM(B6:B9)</f>
        <v>70118</v>
      </c>
      <c r="C10" s="11" t="s">
        <v>12</v>
      </c>
      <c r="E10" s="36"/>
      <c r="F10" s="37"/>
      <c r="G10" s="38"/>
      <c r="H10" s="39"/>
      <c r="I10" s="39"/>
      <c r="J10" s="39"/>
    </row>
    <row r="11" spans="1:10" ht="16.5">
      <c r="A11" s="12"/>
      <c r="B11" s="13"/>
      <c r="C11" s="18"/>
      <c r="E11" s="36"/>
      <c r="F11" s="37"/>
      <c r="G11" s="38"/>
      <c r="H11" s="39"/>
      <c r="I11" s="39"/>
      <c r="J11" s="39"/>
    </row>
    <row r="12" spans="1:10" ht="14.45" customHeight="1">
      <c r="A12" s="17" t="s">
        <v>13</v>
      </c>
      <c r="B12" s="63" t="s">
        <v>14</v>
      </c>
      <c r="C12" s="21" t="s">
        <v>15</v>
      </c>
      <c r="E12" s="36"/>
      <c r="F12" s="37"/>
      <c r="G12" s="40"/>
      <c r="H12" s="39"/>
      <c r="I12" s="39"/>
      <c r="J12" s="39"/>
    </row>
    <row r="13" spans="1:10" ht="16.5">
      <c r="A13" s="45" t="s">
        <v>16</v>
      </c>
      <c r="B13" s="28"/>
      <c r="C13" s="20"/>
      <c r="E13" s="36"/>
      <c r="F13" s="41"/>
      <c r="G13" s="40"/>
      <c r="H13" s="39"/>
      <c r="I13" s="39"/>
      <c r="J13" s="39"/>
    </row>
    <row r="14" spans="1:10" ht="16.5">
      <c r="A14" s="46" t="s">
        <v>17</v>
      </c>
      <c r="B14" s="28">
        <v>1300</v>
      </c>
      <c r="C14" s="20" t="s">
        <v>18</v>
      </c>
      <c r="E14" s="36"/>
      <c r="F14" s="41"/>
      <c r="G14" s="40"/>
      <c r="H14" s="39"/>
      <c r="I14" s="39"/>
      <c r="J14" s="39"/>
    </row>
    <row r="15" spans="1:10" ht="16.5">
      <c r="A15" s="19" t="s">
        <v>19</v>
      </c>
      <c r="B15" s="28">
        <v>792</v>
      </c>
      <c r="C15" s="20" t="s">
        <v>20</v>
      </c>
      <c r="E15" s="36"/>
      <c r="F15" s="41"/>
      <c r="G15" s="40"/>
      <c r="H15" s="39"/>
      <c r="I15" s="39"/>
      <c r="J15" s="39"/>
    </row>
    <row r="16" spans="1:10" ht="16.5">
      <c r="A16" s="7" t="s">
        <v>21</v>
      </c>
      <c r="B16" s="27">
        <f>SUM(B17:B19)</f>
        <v>1200</v>
      </c>
      <c r="C16" s="8"/>
      <c r="E16" s="36"/>
      <c r="F16" s="42"/>
      <c r="G16" s="36"/>
      <c r="H16" s="39"/>
      <c r="I16" s="39"/>
      <c r="J16" s="39"/>
    </row>
    <row r="17" spans="1:10" ht="16.5">
      <c r="A17" s="50" t="s">
        <v>22</v>
      </c>
      <c r="B17" s="27">
        <v>717.39</v>
      </c>
      <c r="C17" s="51" t="s">
        <v>23</v>
      </c>
      <c r="E17" s="36"/>
      <c r="F17" s="42"/>
      <c r="G17" s="36"/>
      <c r="H17" s="39"/>
      <c r="I17" s="39"/>
      <c r="J17" s="39"/>
    </row>
    <row r="18" spans="1:10" ht="16.5">
      <c r="A18" s="50" t="s">
        <v>24</v>
      </c>
      <c r="B18" s="27">
        <v>300</v>
      </c>
      <c r="C18" s="51" t="s">
        <v>23</v>
      </c>
      <c r="E18" s="36"/>
      <c r="F18" s="42"/>
      <c r="G18" s="36"/>
      <c r="H18" s="39"/>
      <c r="I18" s="39"/>
      <c r="J18" s="39"/>
    </row>
    <row r="19" spans="1:10" ht="16.5">
      <c r="A19" s="50" t="s">
        <v>25</v>
      </c>
      <c r="B19" s="27">
        <v>182.61</v>
      </c>
      <c r="C19" s="51" t="s">
        <v>23</v>
      </c>
      <c r="E19" s="36"/>
      <c r="F19" s="42"/>
      <c r="G19" s="36"/>
      <c r="H19" s="39"/>
      <c r="I19" s="39"/>
      <c r="J19" s="39"/>
    </row>
    <row r="20" spans="1:10" ht="16.5">
      <c r="A20" s="7" t="s">
        <v>26</v>
      </c>
      <c r="B20" s="27">
        <v>900</v>
      </c>
      <c r="C20" s="8" t="s">
        <v>27</v>
      </c>
      <c r="E20" s="36"/>
      <c r="F20" s="42"/>
      <c r="G20" s="36"/>
      <c r="H20" s="39"/>
      <c r="I20" s="39"/>
      <c r="J20" s="39"/>
    </row>
    <row r="21" spans="1:10" ht="16.5">
      <c r="A21" s="47" t="s">
        <v>28</v>
      </c>
      <c r="B21" s="27">
        <f>SUM(B14:B20)</f>
        <v>5391.9999999999991</v>
      </c>
      <c r="C21" s="8"/>
      <c r="E21" s="36"/>
      <c r="F21" s="42"/>
      <c r="G21" s="36"/>
      <c r="H21" s="39"/>
      <c r="I21" s="39"/>
      <c r="J21" s="39"/>
    </row>
    <row r="22" spans="1:10" ht="16.5">
      <c r="A22" s="7"/>
      <c r="B22" s="27"/>
      <c r="C22" s="8"/>
      <c r="E22" s="36"/>
      <c r="F22" s="42"/>
      <c r="G22" s="36"/>
      <c r="H22" s="39"/>
      <c r="I22" s="39"/>
      <c r="J22" s="39"/>
    </row>
    <row r="23" spans="1:10" ht="31.5" customHeight="1">
      <c r="A23" s="45" t="s">
        <v>29</v>
      </c>
      <c r="B23" s="28"/>
      <c r="C23" s="20"/>
      <c r="E23" s="36"/>
      <c r="F23" s="42"/>
      <c r="G23" s="36"/>
      <c r="H23" s="39"/>
      <c r="I23" s="39"/>
      <c r="J23" s="39"/>
    </row>
    <row r="24" spans="1:10" ht="16.5">
      <c r="A24" s="46" t="s">
        <v>17</v>
      </c>
      <c r="B24" s="28">
        <v>4160</v>
      </c>
      <c r="C24" s="20" t="s">
        <v>30</v>
      </c>
      <c r="E24" s="36"/>
      <c r="F24" s="42"/>
      <c r="G24" s="36"/>
      <c r="H24" s="39"/>
      <c r="I24" s="39"/>
      <c r="J24" s="39"/>
    </row>
    <row r="25" spans="1:10" ht="16.5">
      <c r="A25" s="19" t="s">
        <v>31</v>
      </c>
      <c r="B25" s="28">
        <v>5000</v>
      </c>
      <c r="C25" t="s">
        <v>32</v>
      </c>
      <c r="E25" s="36"/>
      <c r="F25" s="42"/>
      <c r="G25" s="36"/>
      <c r="H25" s="39"/>
      <c r="I25" s="39"/>
      <c r="J25" s="39"/>
    </row>
    <row r="26" spans="1:10" ht="16.5">
      <c r="A26" s="7" t="s">
        <v>33</v>
      </c>
      <c r="B26" s="27">
        <f>SUM(B27:B29)</f>
        <v>2160</v>
      </c>
      <c r="C26" s="8"/>
      <c r="E26" s="36"/>
      <c r="F26" s="42"/>
      <c r="G26" s="36"/>
      <c r="H26" s="39"/>
      <c r="I26" s="39"/>
      <c r="J26" s="39"/>
    </row>
    <row r="27" spans="1:10" ht="16.5">
      <c r="A27" s="50" t="s">
        <v>34</v>
      </c>
      <c r="B27" s="27">
        <v>720</v>
      </c>
      <c r="C27" s="51" t="s">
        <v>35</v>
      </c>
      <c r="E27" s="52"/>
      <c r="F27" s="42"/>
      <c r="G27" s="36"/>
      <c r="H27" s="39"/>
      <c r="I27" s="43"/>
      <c r="J27" s="43"/>
    </row>
    <row r="28" spans="1:10" ht="16.5">
      <c r="A28" s="50" t="s">
        <v>36</v>
      </c>
      <c r="B28" s="27">
        <v>720</v>
      </c>
      <c r="C28" s="51" t="s">
        <v>35</v>
      </c>
    </row>
    <row r="29" spans="1:10" ht="16.5">
      <c r="A29" s="50" t="s">
        <v>37</v>
      </c>
      <c r="B29" s="27">
        <v>720</v>
      </c>
      <c r="C29" s="51" t="s">
        <v>35</v>
      </c>
    </row>
    <row r="30" spans="1:10" ht="16.5">
      <c r="A30" s="7" t="s">
        <v>38</v>
      </c>
      <c r="B30" s="27">
        <v>9000</v>
      </c>
      <c r="C30" s="8" t="s">
        <v>39</v>
      </c>
    </row>
    <row r="31" spans="1:10" ht="25.5">
      <c r="A31" s="49" t="s">
        <v>40</v>
      </c>
      <c r="B31" s="27">
        <v>5000</v>
      </c>
      <c r="C31" s="48" t="s">
        <v>41</v>
      </c>
    </row>
    <row r="32" spans="1:10" ht="16.5">
      <c r="A32" s="47" t="s">
        <v>42</v>
      </c>
      <c r="B32" s="27">
        <f>SUM(B24:B31)</f>
        <v>27480</v>
      </c>
      <c r="C32" s="8"/>
    </row>
    <row r="33" spans="1:3" ht="16.5">
      <c r="A33" s="47"/>
      <c r="B33" s="27"/>
      <c r="C33" s="8"/>
    </row>
    <row r="34" spans="1:3" ht="16.5">
      <c r="A34" s="45" t="s">
        <v>43</v>
      </c>
      <c r="B34" s="28"/>
      <c r="C34" s="20"/>
    </row>
    <row r="35" spans="1:3" ht="16.5">
      <c r="A35" s="46" t="s">
        <v>17</v>
      </c>
      <c r="B35" s="28">
        <v>2080</v>
      </c>
      <c r="C35" s="20" t="s">
        <v>44</v>
      </c>
    </row>
    <row r="36" spans="1:3" ht="16.5">
      <c r="A36" s="19" t="s">
        <v>19</v>
      </c>
      <c r="B36" s="28">
        <v>4400</v>
      </c>
      <c r="C36" t="s">
        <v>45</v>
      </c>
    </row>
    <row r="37" spans="1:3" ht="16.5">
      <c r="A37" s="7" t="s">
        <v>46</v>
      </c>
      <c r="B37" s="27">
        <f>SUM(B38:B40)</f>
        <v>3500</v>
      </c>
      <c r="C37" s="8"/>
    </row>
    <row r="38" spans="1:3" ht="16.5">
      <c r="A38" s="50" t="s">
        <v>22</v>
      </c>
      <c r="B38" s="27">
        <v>2000</v>
      </c>
      <c r="C38" s="51" t="s">
        <v>23</v>
      </c>
    </row>
    <row r="39" spans="1:3" ht="16.5">
      <c r="A39" s="50" t="s">
        <v>24</v>
      </c>
      <c r="B39" s="27">
        <v>500</v>
      </c>
      <c r="C39" s="51" t="s">
        <v>23</v>
      </c>
    </row>
    <row r="40" spans="1:3" ht="16.5">
      <c r="A40" s="50" t="s">
        <v>25</v>
      </c>
      <c r="B40" s="27">
        <v>1000</v>
      </c>
      <c r="C40" s="51" t="s">
        <v>23</v>
      </c>
    </row>
    <row r="41" spans="1:3" ht="16.5">
      <c r="A41" s="7" t="s">
        <v>47</v>
      </c>
      <c r="B41" s="27">
        <v>1000</v>
      </c>
      <c r="C41" s="8" t="s">
        <v>48</v>
      </c>
    </row>
    <row r="42" spans="1:3" ht="16.5">
      <c r="A42" s="7" t="s">
        <v>49</v>
      </c>
      <c r="B42" s="27">
        <v>200</v>
      </c>
      <c r="C42" s="8"/>
    </row>
    <row r="43" spans="1:3" ht="16.5">
      <c r="A43" s="47" t="s">
        <v>50</v>
      </c>
      <c r="B43" s="27">
        <f>SUM(B35:B41)</f>
        <v>14480</v>
      </c>
      <c r="C43" s="8"/>
    </row>
    <row r="44" spans="1:3" ht="16.5">
      <c r="A44" s="47"/>
      <c r="B44" s="27"/>
      <c r="C44" s="8"/>
    </row>
    <row r="45" spans="1:3" ht="16.5">
      <c r="A45" s="7"/>
      <c r="B45" s="27">
        <v>0</v>
      </c>
      <c r="C45" s="8"/>
    </row>
    <row r="46" spans="1:3" ht="16.5">
      <c r="A46" s="5" t="s">
        <v>51</v>
      </c>
      <c r="B46" s="4">
        <f>SUM(B13:B45)</f>
        <v>94904</v>
      </c>
      <c r="C46" s="1"/>
    </row>
    <row r="47" spans="1:3" ht="16.5">
      <c r="A47" s="9"/>
      <c r="B47" s="10"/>
    </row>
    <row r="48" spans="1:3" ht="16.5">
      <c r="A48" s="5" t="s">
        <v>52</v>
      </c>
      <c r="B48" s="4">
        <f>B10-B46</f>
        <v>-24786</v>
      </c>
      <c r="C48" s="11" t="s">
        <v>53</v>
      </c>
    </row>
  </sheetData>
  <mergeCells count="7">
    <mergeCell ref="E1:I1"/>
    <mergeCell ref="J1:J3"/>
    <mergeCell ref="F2:I2"/>
    <mergeCell ref="H3:I3"/>
    <mergeCell ref="J4:J5"/>
    <mergeCell ref="A1:C1"/>
    <mergeCell ref="A2:C2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7535FDDEAE004392D5294EE3FB5A7C" ma:contentTypeVersion="13" ma:contentTypeDescription="Create a new document." ma:contentTypeScope="" ma:versionID="77b1a676ddfd45699189cfd4b2484cb0">
  <xsd:schema xmlns:xsd="http://www.w3.org/2001/XMLSchema" xmlns:xs="http://www.w3.org/2001/XMLSchema" xmlns:p="http://schemas.microsoft.com/office/2006/metadata/properties" xmlns:ns2="37043222-175a-4ac4-86a9-023efd80debb" xmlns:ns3="a294a5e0-d25c-417a-8f7a-c08400df12af" targetNamespace="http://schemas.microsoft.com/office/2006/metadata/properties" ma:root="true" ma:fieldsID="4de668ddc53bdf86a0438007e20b9dfa" ns2:_="" ns3:_="">
    <xsd:import namespace="37043222-175a-4ac4-86a9-023efd80debb"/>
    <xsd:import namespace="a294a5e0-d25c-417a-8f7a-c08400df12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Searchterm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043222-175a-4ac4-86a9-023efd80de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Searchterm" ma:index="16" nillable="true" ma:displayName="Search term" ma:format="Dropdown" ma:internalName="Searchterm">
      <xsd:simpleType>
        <xsd:restriction base="dms:Text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94a5e0-d25c-417a-8f7a-c08400df12a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archterm xmlns="37043222-175a-4ac4-86a9-023efd80debb" xsi:nil="true"/>
  </documentManagement>
</p:properties>
</file>

<file path=customXml/itemProps1.xml><?xml version="1.0" encoding="utf-8"?>
<ds:datastoreItem xmlns:ds="http://schemas.openxmlformats.org/officeDocument/2006/customXml" ds:itemID="{DAFC8B27-134C-4AB5-8534-7773262CDBF0}"/>
</file>

<file path=customXml/itemProps2.xml><?xml version="1.0" encoding="utf-8"?>
<ds:datastoreItem xmlns:ds="http://schemas.openxmlformats.org/officeDocument/2006/customXml" ds:itemID="{EF8E5BD8-FB9E-4A58-96B3-71D1018E90E6}"/>
</file>

<file path=customXml/itemProps3.xml><?xml version="1.0" encoding="utf-8"?>
<ds:datastoreItem xmlns:ds="http://schemas.openxmlformats.org/officeDocument/2006/customXml" ds:itemID="{A962EA36-A264-40E0-BC15-B075DABB22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 Buttimore</dc:creator>
  <cp:keywords/>
  <dc:description/>
  <cp:lastModifiedBy>Calvin Buttimore</cp:lastModifiedBy>
  <cp:revision/>
  <dcterms:created xsi:type="dcterms:W3CDTF">2020-09-02T21:41:03Z</dcterms:created>
  <dcterms:modified xsi:type="dcterms:W3CDTF">2020-11-20T02:16:35Z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0x010100047535FDDEAE004392D5294EE3FB5A7C</vt:lpwstr>
  </property>
</Properties>
</file>